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<sst xmlns="http://schemas.openxmlformats.org/spreadsheetml/2006/main" count="95" uniqueCount="95">
  <si>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</si>
  <si>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FBY020</t>
  </si>
  <si>
    <t xml:space="preserve">m²</t>
  </si>
  <si>
    <t xml:space="preserve">Envà de plaques de guix laminat, per a tancament de buit d'ascensor. Sistema Shaftwall "KNAUF".</t>
  </si>
  <si>
    <r>
      <rPr>
        <sz val="8.25"/>
        <color rgb="FF000000"/>
        <rFont val="Arial"/>
        <family val="2"/>
      </rPr>
      <t xml:space="preserve">Tancament de buit d'ascensor mitjançant el sistema Shaftwall W633.es "KNAUF d'envà múltiple, de 4,60 m d'altura màxima i 125 mm de gruix total, amb nivell de qualitat de l'acabat Q2, format per una estructura simple, de perfils de xapa d'acer galvanitzat de 60 mm d'amplada, a base de muntants tipus CT 60 (elements verticals), separats 600 mm entre si, i canals (elements horitzontals), a la què es cargolen quatre plaques en total una placa tipus massissa (DFH2) en una cara i tres plaques tipus tallafoc (DF) en l'altra cara; aïllament acústic mitjançant panell semirígid de llana mineral, espessor 45 mm, segons UNE-EN 13162, entre muntants de tipus CT. Inclús banda desolidaritzadora; fixacions per a l'ancoratge de canals i muntants metàl·lics; cargols per a la fixació de les plaques; cinta de paper amb reforç metàl·lic "KNAUF" i pasta de segellament Jointfiller F-1 GLS "KNAUF", cinta microperforada de paper "KNAUF".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</si>
  <si>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</si>
  <si>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</si>
  <si>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</si>
  <si>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</si>
  <si>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</si>
  <si>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</si>
  <si>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</si>
  <si>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</si>
  <si>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</si>
  <si>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</si>
  <si>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mt12sak030a</t>
  </si>
  <si>
    <t xml:space="preserve">m</t>
  </si>
  <si>
    <t xml:space="preserve">Canal CT 62 "KNAUF", d'acer galvanitzat, segons UNE-EN 14195.</t>
  </si>
  <si>
    <t xml:space="preserve">mt12psg220</t>
  </si>
  <si>
    <t xml:space="preserve">U</t>
  </si>
  <si>
    <t xml:space="preserve">Fixació composta per tac i cargol 5x27.</t>
  </si>
  <si>
    <t xml:space="preserve">mt12sak020a</t>
  </si>
  <si>
    <t xml:space="preserve">m</t>
  </si>
  <si>
    <t xml:space="preserve">Muntant CT 60 "KNAUF", d'acer galvanitzat, segons UNE-EN 14195.</t>
  </si>
  <si>
    <t xml:space="preserve">mt12sak010a</t>
  </si>
  <si>
    <t xml:space="preserve">m²</t>
  </si>
  <si>
    <t xml:space="preserve">Placa de guix laminat DFH2 / UNE-EN 520 - 600 / 3000 / 20 / amb les vores longitudinals quadrades, massissa "KNAUF", Euroclasse A2-s1, d0 de reacció al foc, segons UNE-EN 13501-1.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</si>
  <si>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</si>
  <si>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</si>
  <si>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</si>
  <si>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mt12ptk010dc</t>
  </si>
  <si>
    <t xml:space="preserve">U</t>
  </si>
  <si>
    <t xml:space="preserve">Cargol autoperforant TB "KNAUF" 3,5x25.</t>
  </si>
  <si>
    <t xml:space="preserve">mt12ppk010eb</t>
  </si>
  <si>
    <t xml:space="preserve">m²</t>
  </si>
  <si>
    <t xml:space="preserve">Placa de guix laminat DF / UNE-EN 520 - 1200 / longitud / 15 / amb les vores longitudinals afinades, tallafoc "KNAUF"; Euroclasse A2-s1, d0 de reacció al foc, segons UNE-EN 13501-1.</t>
  </si>
  <si>
    <t xml:space="preserve">mt12ptk010cf</t>
  </si>
  <si>
    <t xml:space="preserve">U</t>
  </si>
  <si>
    <t xml:space="preserve">Cargol autoperforant TN "KNAUF" 3,5x45.</t>
  </si>
  <si>
    <t xml:space="preserve">mt12ptk010cg</t>
  </si>
  <si>
    <t xml:space="preserve">U</t>
  </si>
  <si>
    <t xml:space="preserve">Cargol autoperforant TN "KNAUF" 3,9x55.</t>
  </si>
  <si>
    <t xml:space="preserve">mt12ptk010ch</t>
  </si>
  <si>
    <t xml:space="preserve">U</t>
  </si>
  <si>
    <t xml:space="preserve">Cargol autoperforant TN "KNAUF" 4,2x70.</t>
  </si>
  <si>
    <t xml:space="preserve">mt12pik010f</t>
  </si>
  <si>
    <t xml:space="preserve">kg</t>
  </si>
  <si>
    <t xml:space="preserve">Pasta de segellament Jointfiller F-1 GLS "KNAUF", Euroclasse A2-s1, d0 de reacció al foc, segons UNE-EN 13501-1, rang de temperatura de treball de 5 a 30°C, per a aplicació manual amb cinta de segellament,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</si>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</sst>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7.59</v>
      </c>
      <c r="J11" s="12">
        <f ca="1">ROUND(INDIRECT(ADDRESS(ROW()+(0), COLUMN()+(-3), 1))*INDIRECT(ADDRESS(ROW()+(0), COLUMN()+(-1), 1)), 2)</f>
        <v>5.31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18.8</v>
      </c>
      <c r="J13" s="12">
        <f ca="1">ROUND(INDIRECT(ADDRESS(ROW()+(0), COLUMN()+(-3), 1))*INDIRECT(ADDRESS(ROW()+(0), COLUMN()+(-1), 1)), 2)</f>
        <v>37.6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7.42</v>
      </c>
      <c r="J14" s="12">
        <f ca="1">ROUND(INDIRECT(ADDRESS(ROW()+(0), COLUMN()+(-3), 1))*INDIRECT(ADDRESS(ROW()+(0), COLUMN()+(-1), 1)), 2)</f>
        <v>7.42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1.05</v>
      </c>
      <c r="H15" s="11"/>
      <c r="I15" s="12">
        <v>5.74</v>
      </c>
      <c r="J15" s="12">
        <f ca="1">ROUND(INDIRECT(ADDRESS(ROW()+(0), COLUMN()+(-3), 1))*INDIRECT(ADDRESS(ROW()+(0), COLUMN()+(-1), 1)), 2)</f>
        <v>6.03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</v>
      </c>
      <c r="H17" s="11"/>
      <c r="I17" s="12">
        <v>7.71</v>
      </c>
      <c r="J17" s="12">
        <f ca="1">ROUND(INDIRECT(ADDRESS(ROW()+(0), COLUMN()+(-3), 1))*INDIRECT(ADDRESS(ROW()+(0), COLUMN()+(-1), 1)), 2)</f>
        <v>23.13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15</v>
      </c>
      <c r="H18" s="11"/>
      <c r="I18" s="12">
        <v>0.01</v>
      </c>
      <c r="J18" s="12">
        <f ca="1">ROUND(INDIRECT(ADDRESS(ROW()+(0), COLUMN()+(-3), 1))*INDIRECT(ADDRESS(ROW()+(0), COLUMN()+(-1), 1)), 2)</f>
        <v>0.15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15</v>
      </c>
      <c r="H19" s="11"/>
      <c r="I19" s="12">
        <v>0.03</v>
      </c>
      <c r="J19" s="12">
        <f ca="1">ROUND(INDIRECT(ADDRESS(ROW()+(0), COLUMN()+(-3), 1))*INDIRECT(ADDRESS(ROW()+(0), COLUMN()+(-1), 1)), 2)</f>
        <v>0.45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15</v>
      </c>
      <c r="H20" s="11"/>
      <c r="I20" s="12">
        <v>0.04</v>
      </c>
      <c r="J20" s="12">
        <f ca="1">ROUND(INDIRECT(ADDRESS(ROW()+(0), COLUMN()+(-3), 1))*INDIRECT(ADDRESS(ROW()+(0), COLUMN()+(-1), 1)), 2)</f>
        <v>0.6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1.4</v>
      </c>
      <c r="H21" s="11"/>
      <c r="I21" s="12">
        <v>0.93</v>
      </c>
      <c r="J21" s="12">
        <f ca="1">ROUND(INDIRECT(ADDRESS(ROW()+(0), COLUMN()+(-3), 1))*INDIRECT(ADDRESS(ROW()+(0), COLUMN()+(-1), 1)), 2)</f>
        <v>1.3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1.428</v>
      </c>
      <c r="H22" s="11"/>
      <c r="I22" s="12">
        <v>0.93</v>
      </c>
      <c r="J22" s="12">
        <f ca="1">ROUND(INDIRECT(ADDRESS(ROW()+(0), COLUMN()+(-3), 1))*INDIRECT(ADDRESS(ROW()+(0), COLUMN()+(-1), 1)), 2)</f>
        <v>1.33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1.6</v>
      </c>
      <c r="H23" s="11"/>
      <c r="I23" s="12">
        <v>0.04</v>
      </c>
      <c r="J23" s="12">
        <f ca="1">ROUND(INDIRECT(ADDRESS(ROW()+(0), COLUMN()+(-3), 1))*INDIRECT(ADDRESS(ROW()+(0), COLUMN()+(-1), 1)), 2)</f>
        <v>0.06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0.15</v>
      </c>
      <c r="H24" s="13"/>
      <c r="I24" s="14">
        <v>0.42</v>
      </c>
      <c r="J24" s="14">
        <f ca="1">ROUND(INDIRECT(ADDRESS(ROW()+(0), COLUMN()+(-3),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83.92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0.77</v>
      </c>
      <c r="H27" s="11"/>
      <c r="I27" s="12">
        <v>29.34</v>
      </c>
      <c r="J27" s="12">
        <f ca="1">ROUND(INDIRECT(ADDRESS(ROW()+(0), COLUMN()+(-3), 1))*INDIRECT(ADDRESS(ROW()+(0), COLUMN()+(-1), 1)), 2)</f>
        <v>22.59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0.77</v>
      </c>
      <c r="H28" s="13"/>
      <c r="I28" s="14">
        <v>25.28</v>
      </c>
      <c r="J28" s="14">
        <f ca="1">ROUND(INDIRECT(ADDRESS(ROW()+(0), COLUMN()+(-3), 1))*INDIRECT(ADDRESS(ROW()+(0), COLUMN()+(-1), 1)), 2)</f>
        <v>19.47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42.06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125.98</v>
      </c>
      <c r="J31" s="14">
        <f ca="1">ROUND(INDIRECT(ADDRESS(ROW()+(0), COLUMN()+(-3), 1))*INDIRECT(ADDRESS(ROW()+(0), COLUMN()+(-1), 1))/100, 2)</f>
        <v>2.52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128.5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2" t="s">
        <v>84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132006</v>
      </c>
      <c r="G43" s="29"/>
      <c r="H43" s="29">
        <v>132007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32" t="s">
        <v>88</v>
      </c>
      <c r="B45" s="32"/>
      <c r="C45" s="32"/>
      <c r="D45" s="32"/>
      <c r="E45" s="32"/>
      <c r="F45" s="33">
        <v>112007</v>
      </c>
      <c r="G45" s="33"/>
      <c r="H45" s="33">
        <v>112007</v>
      </c>
      <c r="I45" s="33"/>
      <c r="J45" s="33"/>
    </row>
    <row r="46" spans="1:10" ht="13.50" thickBot="1" customHeight="1">
      <c r="A46" s="28" t="s">
        <v>89</v>
      </c>
      <c r="B46" s="28"/>
      <c r="C46" s="28"/>
      <c r="D46" s="28"/>
      <c r="E46" s="28"/>
      <c r="F46" s="29">
        <v>1.11201e+006</v>
      </c>
      <c r="G46" s="29"/>
      <c r="H46" s="29">
        <v>1.11201e+006</v>
      </c>
      <c r="I46" s="29"/>
      <c r="J46" s="29" t="s">
        <v>90</v>
      </c>
    </row>
    <row r="47" spans="1:10" ht="24.00" thickBot="1" customHeight="1">
      <c r="A47" s="32" t="s">
        <v>91</v>
      </c>
      <c r="B47" s="32"/>
      <c r="C47" s="32"/>
      <c r="D47" s="32"/>
      <c r="E47" s="32"/>
      <c r="F47" s="33"/>
      <c r="G47" s="33"/>
      <c r="H47" s="33"/>
      <c r="I47" s="33"/>
      <c r="J47" s="33"/>
    </row>
    <row r="50" spans="1:1" ht="33.75" thickBot="1" customHeight="1">
      <c r="A50" s="1" t="s">
        <v>92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