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<sst xmlns="http://schemas.openxmlformats.org/spreadsheetml/2006/main" count="74" uniqueCount="74">
  <si>
    <t xml:space="preserve"/>
  </si>
  <si>
    <t xml:space="preserve">FBY015</t>
  </si>
  <si>
    <t xml:space="preserve">m²</t>
  </si>
  <si>
    <t xml:space="preserve">Envà de plaques de guix laminat. Sistema "KNAUF".</t>
  </si>
  <si>
    <r>
      <rPr>
        <sz val="8.25"/>
        <color rgb="FF000000"/>
        <rFont val="Arial"/>
        <family val="2"/>
      </rPr>
      <t xml:space="preserve">Envà senzill W111.es "KNAUF" (15+48+15)/400 (48) (2 Standard (A)), de 78 mm de gruix total, amb nivell de qualitat de l'acabat Q2, format per una estructura simple de perfils de xapa d'acer galvanitzat de 48 mm d'amplada, a base de muntants (elements verticals) separats 400 mm entre si, amb disposició normal "N" i canals (elements horitzontals), a la què es cargolen dues plaques en total (una placa tipus Standard (A) en cada cara, de 15 mm d'espessor cada placa). Inclús banda acústica de dilatació autoadhesiva "KNAUF"; cargols per a la fixació de les plaques; cinta de paper amb reforç metàl·lic "KNAUF" i pasta de segellament Jointfiller 24H "KNAUF", cinta microperforada de paper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</si>
  <si>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</si>
  <si>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</si>
  <si>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</si>
  <si>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</si>
  <si>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</si>
  <si>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</si>
  <si>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</si>
  <si>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</si>
  <si>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</si>
  <si>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</si>
  <si>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</si>
  <si>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</si>
  <si>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</si>
  <si>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</si>
  <si>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</si>
  <si>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</si>
  <si>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mt12ppk010ab</t>
  </si>
  <si>
    <t xml:space="preserve">m²</t>
  </si>
  <si>
    <t xml:space="preserve">Placa de guix laminat A / UNE-EN 520 - 1200 / longitud / 15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</si>
  <si>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</si>
  <si>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</si>
  <si>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</si>
  <si>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</si>
  <si>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</si>
  <si>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</si>
  <si>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</si>
  <si>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</si>
  <si>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</si>
  <si>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</si>
  <si>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</si>
  <si>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</si>
  <si>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</si>
  <si>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</si>
  <si>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</si>
  <si>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</si>
  <si>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</si>
  <si>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</si>
  <si>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</si>
  <si>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</si>
  <si>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</si>
  <si>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</si>
  <si>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</si>
  <si>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</si>
  <si>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</si>
  <si>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</si>
  <si>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</si>
  <si>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1,90€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</si>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</sst>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46"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2.75</v>
      </c>
      <c r="H12" s="11"/>
      <c r="I12" s="12">
        <v>1.63</v>
      </c>
      <c r="J12" s="12">
        <f ca="1">ROUND(INDIRECT(ADDRESS(ROW()+(0), COLUMN()+(-3), 1))*INDIRECT(ADDRESS(ROW()+(0), COLUMN()+(-1), 1)), 2)</f>
        <v>4.48</v>
      </c>
    </row>
    <row r="13" spans="1:10" ht="34.50" thickBot="1" customHeight="1">
      <c r="A13" s="1" t="s">
        <v>21</v>
      </c>
      <c r="B13" s="1"/>
      <c r="C13" s="10" t="s">
        <v>22</v>
      </c>
      <c r="D13" s="10"/>
      <c r="E13" s="1" t="s">
        <v>23</v>
      </c>
      <c r="F13" s="1"/>
      <c r="G13" s="11">
        <v>2.1</v>
      </c>
      <c r="H13" s="11"/>
      <c r="I13" s="12">
        <v>4.92</v>
      </c>
      <c r="J13" s="12">
        <f ca="1">ROUND(INDIRECT(ADDRESS(ROW()+(0), COLUMN()+(-3), 1))*INDIRECT(ADDRESS(ROW()+(0), COLUMN()+(-1), 1)), 2)</f>
        <v>10.33</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1.212</v>
      </c>
      <c r="H16" s="11"/>
      <c r="I16" s="12">
        <v>0.93</v>
      </c>
      <c r="J16" s="12">
        <f ca="1">ROUND(INDIRECT(ADDRESS(ROW()+(0), COLUMN()+(-3), 1))*INDIRECT(ADDRESS(ROW()+(0), COLUMN()+(-1), 1)), 2)</f>
        <v>1.13</v>
      </c>
    </row>
    <row r="17" spans="1:10" ht="13.50" thickBot="1" customHeight="1">
      <c r="A17" s="1" t="s">
        <v>33</v>
      </c>
      <c r="B17" s="1"/>
      <c r="C17" s="10" t="s">
        <v>34</v>
      </c>
      <c r="D17" s="10"/>
      <c r="E17" s="1" t="s">
        <v>35</v>
      </c>
      <c r="F17" s="1"/>
      <c r="G17" s="11">
        <v>3.2</v>
      </c>
      <c r="H17" s="11"/>
      <c r="I17" s="12">
        <v>0.04</v>
      </c>
      <c r="J17" s="12">
        <f ca="1">ROUND(INDIRECT(ADDRESS(ROW()+(0), COLUMN()+(-3), 1))*INDIRECT(ADDRESS(ROW()+(0), COLUMN()+(-1), 1)), 2)</f>
        <v>0.13</v>
      </c>
    </row>
    <row r="18" spans="1:10" ht="13.50" thickBot="1" customHeight="1">
      <c r="A18" s="1" t="s">
        <v>36</v>
      </c>
      <c r="B18" s="1"/>
      <c r="C18" s="10" t="s">
        <v>37</v>
      </c>
      <c r="D18" s="10"/>
      <c r="E18" s="1" t="s">
        <v>38</v>
      </c>
      <c r="F18" s="1"/>
      <c r="G18" s="13">
        <v>0.3</v>
      </c>
      <c r="H18" s="13"/>
      <c r="I18" s="14">
        <v>0.42</v>
      </c>
      <c r="J18" s="14">
        <f ca="1">ROUND(INDIRECT(ADDRESS(ROW()+(0), COLUMN()+(-3), 1))*INDIRECT(ADDRESS(ROW()+(0), COLUMN()+(-1), 1)), 2)</f>
        <v>0.13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17.93</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0.355</v>
      </c>
      <c r="H21" s="11"/>
      <c r="I21" s="12">
        <v>29.34</v>
      </c>
      <c r="J21" s="12">
        <f ca="1">ROUND(INDIRECT(ADDRESS(ROW()+(0), COLUMN()+(-3), 1))*INDIRECT(ADDRESS(ROW()+(0), COLUMN()+(-1), 1)), 2)</f>
        <v>10.42</v>
      </c>
    </row>
    <row r="22" spans="1:10" ht="13.50" thickBot="1" customHeight="1">
      <c r="A22" s="1" t="s">
        <v>44</v>
      </c>
      <c r="B22" s="1"/>
      <c r="C22" s="10" t="s">
        <v>45</v>
      </c>
      <c r="D22" s="10"/>
      <c r="E22" s="1" t="s">
        <v>46</v>
      </c>
      <c r="F22" s="1"/>
      <c r="G22" s="13">
        <v>0.355</v>
      </c>
      <c r="H22" s="13"/>
      <c r="I22" s="14">
        <v>25.28</v>
      </c>
      <c r="J22" s="14">
        <f ca="1">ROUND(INDIRECT(ADDRESS(ROW()+(0), COLUMN()+(-3), 1))*INDIRECT(ADDRESS(ROW()+(0), COLUMN()+(-1), 1)), 2)</f>
        <v>8.97</v>
      </c>
    </row>
    <row r="23" spans="1:10" ht="13.50" thickBot="1" customHeight="1">
      <c r="A23" s="15"/>
      <c r="B23" s="15"/>
      <c r="C23" s="15"/>
      <c r="D23" s="15"/>
      <c r="E23" s="15"/>
      <c r="F23" s="15"/>
      <c r="G23" s="9" t="s">
        <v>47</v>
      </c>
      <c r="H23" s="9"/>
      <c r="I23" s="9"/>
      <c r="J23" s="17">
        <f ca="1">ROUND(SUM(INDIRECT(ADDRESS(ROW()+(-1), COLUMN()+(0), 1)),INDIRECT(ADDRESS(ROW()+(-2), COLUMN()+(0), 1))), 2)</f>
        <v>19.39</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37.32</v>
      </c>
      <c r="J25" s="14">
        <f ca="1">ROUND(INDIRECT(ADDRESS(ROW()+(0), COLUMN()+(-3), 1))*INDIRECT(ADDRESS(ROW()+(0), COLUMN()+(-1), 1))/100, 2)</f>
        <v>0.75</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38.07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