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<sst xmlns="http://schemas.openxmlformats.org/spreadsheetml/2006/main" count="55" uniqueCount="55">
  <si>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</si>
  <si>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IOJ031</t>
  </si>
  <si>
    <t xml:space="preserve">m²</t>
  </si>
  <si>
    <t xml:space="preserve">Protecció passiva contra incendis de conducte metàl·lic de ventilació, amb plaques de guix laminat, sistema "KNAUF".</t>
  </si>
  <si>
    <r>
      <rPr>
        <sz val="8.25"/>
        <color rgb="FF000000"/>
        <rFont val="Arial"/>
        <family val="2"/>
      </rPr>
      <t xml:space="preserve">Sistema de protecció passiva contra incendis de conducte metàl·lic horitzontal de ventilació, protegit en les seves 4 cares, per a garantir una resistència al foc interior de 120 minuts i una resistència al foc exterior de 180 minuts, sistema K271.es "KNAUF", mitjançant recobriment amb plaques de guix laminat Fireboard GM-F, fixades amb grapes. Inclús estructura suport, elements de fixació, pasta i cinta per al tractament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</si>
  <si>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</si>
  <si>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</si>
  <si>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</si>
  <si>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</si>
  <si>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</si>
  <si>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</si>
  <si>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</si>
  <si>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mt41www050</t>
  </si>
  <si>
    <t xml:space="preserve">U</t>
  </si>
  <si>
    <t xml:space="preserve">Repercussió, per m², d' estructura suport per al recobriment amb plaques de guix laminat dels conductes autoportants de ventilació.</t>
  </si>
  <si>
    <t xml:space="preserve">mt12pmk010c</t>
  </si>
  <si>
    <t xml:space="preserve">m²</t>
  </si>
  <si>
    <t xml:space="preserve">Placa de guix laminat reforçada amb teixit de fibra UNE-EN 15283-1 GM-F / 1200 / 2600 / 25 / amb les vores longitudinals quadrades, especial Fireboard GM-F "KNAUF" amb ànima de guix i cares revestides amb una làmina de fibra de vidre.</t>
  </si>
  <si>
    <t xml:space="preserve">mt12psg115</t>
  </si>
  <si>
    <t xml:space="preserve">U</t>
  </si>
  <si>
    <t xml:space="preserve">Grapa per a fixació de plaques, segons DIN 18182.</t>
  </si>
  <si>
    <t xml:space="preserve">mt12pmk012a</t>
  </si>
  <si>
    <t xml:space="preserve">kg</t>
  </si>
  <si>
    <t xml:space="preserve">Pasta de segellament Fireboard Spachtel "KNAUF", d'enduriment normal (45 minuts), rang de temperatura de treball de 10 a 35°C, Euroclasse A1 de reacció al foc, segons UNE-EN 13501-1, per a aplicació manual amb cinta de segellament, segons UNE-EN 13963.</t>
  </si>
  <si>
    <t xml:space="preserve">mt12pmk013</t>
  </si>
  <si>
    <t xml:space="preserve">m</t>
  </si>
  <si>
    <t xml:space="preserve">Cinta de segellament Fireboard "KNAUF".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</si>
  <si>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</si>
  <si>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</si>
  <si>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</si>
  <si>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</si>
  <si>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</si>
  <si>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</si>
  <si>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</si>
  <si>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</si>
  <si>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</si>
  <si>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</si>
  <si>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</si>
  <si>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</si>
  <si>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</si>
  <si>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</si>
  <si>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</si>
  <si>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</si>
  <si>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</si>
  <si>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</si>
  <si>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15283-1/A1:2009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</si>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</sst>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46" customWidth="1"/>
    <col min="4" max="4" width="74.46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1.000000</v>
      </c>
      <c r="G10" s="11"/>
      <c r="H10" s="12">
        <v>2.400000</v>
      </c>
      <c r="I10" s="12">
        <f ca="1">ROUND(INDIRECT(ADDRESS(ROW()+(0), COLUMN()+(-3), 1))*INDIRECT(ADDRESS(ROW()+(0), COLUMN()+(-1), 1)), 2)</f>
        <v>2.400000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2.255000</v>
      </c>
      <c r="G11" s="11"/>
      <c r="H11" s="12">
        <v>20.880000</v>
      </c>
      <c r="I11" s="12">
        <f ca="1">ROUND(INDIRECT(ADDRESS(ROW()+(0), COLUMN()+(-3), 1))*INDIRECT(ADDRESS(ROW()+(0), COLUMN()+(-1), 1)), 2)</f>
        <v>47.080000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12.000000</v>
      </c>
      <c r="G12" s="11"/>
      <c r="H12" s="12">
        <v>0.210000</v>
      </c>
      <c r="I12" s="12">
        <f ca="1">ROUND(INDIRECT(ADDRESS(ROW()+(0), COLUMN()+(-3), 1))*INDIRECT(ADDRESS(ROW()+(0), COLUMN()+(-1), 1)), 2)</f>
        <v>2.520000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0.100000</v>
      </c>
      <c r="G13" s="11"/>
      <c r="H13" s="12">
        <v>0.940000</v>
      </c>
      <c r="I13" s="12">
        <f ca="1">ROUND(INDIRECT(ADDRESS(ROW()+(0), COLUMN()+(-3), 1))*INDIRECT(ADDRESS(ROW()+(0), COLUMN()+(-1), 1)), 2)</f>
        <v>0.090000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0.400000</v>
      </c>
      <c r="G14" s="13"/>
      <c r="H14" s="14">
        <v>0.040000</v>
      </c>
      <c r="I14" s="14">
        <f ca="1">ROUND(INDIRECT(ADDRESS(ROW()+(0), COLUMN()+(-3), 1))*INDIRECT(ADDRESS(ROW()+(0), COLUMN()+(-1), 1)), 2)</f>
        <v>0.020000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52.110000</v>
      </c>
    </row>
    <row r="16" spans="1:9" ht="13.50" thickBot="1" customHeight="1">
      <c r="A16" s="15">
        <v>2.000000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0.931000</v>
      </c>
      <c r="G17" s="11"/>
      <c r="H17" s="12">
        <v>24.570000</v>
      </c>
      <c r="I17" s="12">
        <f ca="1">ROUND(INDIRECT(ADDRESS(ROW()+(0), COLUMN()+(-3), 1))*INDIRECT(ADDRESS(ROW()+(0), COLUMN()+(-1), 1)), 2)</f>
        <v>22.870000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0.931000</v>
      </c>
      <c r="G18" s="13"/>
      <c r="H18" s="14">
        <v>21.140000</v>
      </c>
      <c r="I18" s="14">
        <f ca="1">ROUND(INDIRECT(ADDRESS(ROW()+(0), COLUMN()+(-3), 1))*INDIRECT(ADDRESS(ROW()+(0), COLUMN()+(-1), 1)), 2)</f>
        <v>19.680000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42.550000</v>
      </c>
    </row>
    <row r="20" spans="1:9" ht="13.50" thickBot="1" customHeight="1">
      <c r="A20" s="15">
        <v>3.000000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2.000000</v>
      </c>
      <c r="G21" s="13"/>
      <c r="H21" s="14">
        <f ca="1">ROUND(SUM(INDIRECT(ADDRESS(ROW()+(-2), COLUMN()+(1), 1)),INDIRECT(ADDRESS(ROW()+(-6), COLUMN()+(1), 1))), 2)</f>
        <v>94.660000</v>
      </c>
      <c r="I21" s="14">
        <f ca="1">ROUND(INDIRECT(ADDRESS(ROW()+(0), COLUMN()+(-3), 1))*INDIRECT(ADDRESS(ROW()+(0), COLUMN()+(-1), 1))/100, 2)</f>
        <v>1.890000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96.550000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162010.000000</v>
      </c>
      <c r="F26" s="29"/>
      <c r="G26" s="29">
        <v>162011.000000</v>
      </c>
      <c r="H26" s="29"/>
      <c r="I26" s="29" t="s">
        <v>46</v>
      </c>
    </row>
    <row r="27" spans="1:9" ht="24.0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48</v>
      </c>
      <c r="B28" s="28"/>
      <c r="C28" s="28"/>
      <c r="D28" s="28"/>
      <c r="E28" s="29">
        <v>132006.000000</v>
      </c>
      <c r="F28" s="29"/>
      <c r="G28" s="29">
        <v>132007.000000</v>
      </c>
      <c r="H28" s="29"/>
      <c r="I28" s="29" t="s">
        <v>49</v>
      </c>
    </row>
    <row r="29" spans="1:9" ht="13.50" thickBot="1" customHeight="1">
      <c r="A29" s="32" t="s">
        <v>50</v>
      </c>
      <c r="B29" s="32"/>
      <c r="C29" s="32"/>
      <c r="D29" s="32"/>
      <c r="E29" s="33"/>
      <c r="F29" s="33"/>
      <c r="G29" s="33"/>
      <c r="H29" s="33"/>
      <c r="I29" s="33"/>
    </row>
    <row r="30" spans="1:9" ht="13.50" thickBot="1" customHeight="1">
      <c r="A30" s="30" t="s">
        <v>51</v>
      </c>
      <c r="B30" s="30"/>
      <c r="C30" s="30"/>
      <c r="D30" s="30"/>
      <c r="E30" s="31">
        <v>112007.000000</v>
      </c>
      <c r="F30" s="31"/>
      <c r="G30" s="31">
        <v>112007.000000</v>
      </c>
      <c r="H30" s="31"/>
      <c r="I30" s="3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</row>
  </sheetData>
  <mergeCells count="6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8"/>
    <mergeCell ref="G28:H28"/>
    <mergeCell ref="I28:I30"/>
    <mergeCell ref="A29:D29"/>
    <mergeCell ref="E29:F29"/>
    <mergeCell ref="G29:H29"/>
    <mergeCell ref="A30:D30"/>
    <mergeCell ref="E30:F30"/>
    <mergeCell ref="G30:H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